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028"/>
  <workbookPr autoCompressPictures="0"/>
  <bookViews>
    <workbookView xWindow="0" yWindow="0" windowWidth="23040" windowHeight="94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6" i="1" l="1"/>
  <c r="D54" i="1"/>
  <c r="D55" i="1"/>
  <c r="D56" i="1"/>
  <c r="D57" i="1"/>
  <c r="D59" i="1"/>
  <c r="D60" i="1"/>
  <c r="D63" i="1"/>
  <c r="D51" i="1"/>
  <c r="D50" i="1"/>
  <c r="D49" i="1"/>
  <c r="D48" i="1"/>
  <c r="D47" i="1"/>
  <c r="D16" i="1"/>
  <c r="C45" i="1"/>
  <c r="E45" i="1"/>
  <c r="F45" i="1"/>
  <c r="G45" i="1"/>
  <c r="H45" i="1"/>
  <c r="B45" i="1"/>
  <c r="D8" i="1"/>
  <c r="D9" i="1"/>
  <c r="D10" i="1"/>
  <c r="D11" i="1"/>
  <c r="D12" i="1"/>
  <c r="D17" i="1"/>
  <c r="D23" i="1"/>
  <c r="D24" i="1"/>
  <c r="D25" i="1"/>
  <c r="D26" i="1"/>
  <c r="D27" i="1"/>
  <c r="D28" i="1"/>
  <c r="D29" i="1"/>
  <c r="D30" i="1"/>
  <c r="D31" i="1"/>
  <c r="D13" i="1"/>
  <c r="D14" i="1"/>
  <c r="D32" i="1"/>
  <c r="D33" i="1"/>
  <c r="D34" i="1"/>
  <c r="D35" i="1"/>
  <c r="D36" i="1"/>
  <c r="D37" i="1"/>
  <c r="D38" i="1"/>
  <c r="D39" i="1"/>
  <c r="D15" i="1"/>
  <c r="D40" i="1"/>
  <c r="D41" i="1"/>
  <c r="D42" i="1"/>
  <c r="D43" i="1"/>
  <c r="D44" i="1"/>
  <c r="D6" i="1"/>
  <c r="D7" i="1"/>
  <c r="D5" i="1"/>
  <c r="D45" i="1"/>
</calcChain>
</file>

<file path=xl/sharedStrings.xml><?xml version="1.0" encoding="utf-8"?>
<sst xmlns="http://schemas.openxmlformats.org/spreadsheetml/2006/main" count="59" uniqueCount="59">
  <si>
    <t>381116 MB</t>
  </si>
  <si>
    <t>384130 MB</t>
  </si>
  <si>
    <t>384131 MB</t>
  </si>
  <si>
    <t>384132 MB</t>
  </si>
  <si>
    <t>384133 MB</t>
  </si>
  <si>
    <t>384134 MB</t>
  </si>
  <si>
    <t>384135 MB</t>
  </si>
  <si>
    <t>385005 MB</t>
  </si>
  <si>
    <t>385009  MB</t>
  </si>
  <si>
    <t>385015 MB</t>
  </si>
  <si>
    <t>385017 MB</t>
  </si>
  <si>
    <t>385036 MB</t>
  </si>
  <si>
    <t>387210 MB</t>
  </si>
  <si>
    <t>387213 MB</t>
  </si>
  <si>
    <t>387245 MB</t>
  </si>
  <si>
    <t>389207 MB</t>
  </si>
  <si>
    <t>481116 MB</t>
  </si>
  <si>
    <t>482033 MB</t>
  </si>
  <si>
    <t>484111 MB</t>
  </si>
  <si>
    <t>484115 MB</t>
  </si>
  <si>
    <t>484132 MB</t>
  </si>
  <si>
    <t>484135 MB</t>
  </si>
  <si>
    <t>511131 MB</t>
  </si>
  <si>
    <t>581145 MB</t>
  </si>
  <si>
    <t>585047 MB</t>
  </si>
  <si>
    <t>585256 MB</t>
  </si>
  <si>
    <t>585272 MB</t>
  </si>
  <si>
    <t>588261 MB</t>
  </si>
  <si>
    <t>482040 MB</t>
  </si>
  <si>
    <t>IMPERIAL COUNTY TOTAL</t>
  </si>
  <si>
    <t>51ST CONGRESSIONAL DIST</t>
  </si>
  <si>
    <t>40 SENATE DIST</t>
  </si>
  <si>
    <t>56TH ASSEMBLY DIST</t>
  </si>
  <si>
    <t>3RD DIST BOARD OF EQUALIZATION</t>
  </si>
  <si>
    <t>1ST SUPERVISOR DIST</t>
  </si>
  <si>
    <t>2ND SUPERVISOR DIST</t>
  </si>
  <si>
    <t>3RD SUPERVISOR DIST</t>
  </si>
  <si>
    <t>4TH SUPERVISOR DIST</t>
  </si>
  <si>
    <t>5TH SUPERVISOR DIST</t>
  </si>
  <si>
    <t>IMPERIAL COUNTY UNINCORPORATED</t>
  </si>
  <si>
    <t>CITY OF BRAWLEY</t>
  </si>
  <si>
    <t>CITY OF CALEXICO</t>
  </si>
  <si>
    <t>CITY OF CALIPATRIA</t>
  </si>
  <si>
    <t>CITY OF EL CENTRO</t>
  </si>
  <si>
    <t>CITY OF HOLTVILLE</t>
  </si>
  <si>
    <t>CITY OF IMPERIAL</t>
  </si>
  <si>
    <t>CITY OF WESTMORLAND</t>
  </si>
  <si>
    <t>REGISTRATION</t>
  </si>
  <si>
    <t>BALLOTS CAST</t>
  </si>
  <si>
    <t>TURNOUT</t>
  </si>
  <si>
    <t>TONY S. GALLEGOS</t>
  </si>
  <si>
    <t>BLAKE MILES</t>
  </si>
  <si>
    <t>JUANITA SALAS</t>
  </si>
  <si>
    <t>JOHN EDGAR "ED" SNIVELY</t>
  </si>
  <si>
    <t>WRITE IN</t>
  </si>
  <si>
    <t>TOTAL</t>
  </si>
  <si>
    <t>IMPERIAL COUNTY STATEMENT OF VOTE</t>
  </si>
  <si>
    <t>JUNE 6, 2017 SPECIAL ELECTION</t>
  </si>
  <si>
    <t xml:space="preserve">IMPERIAL IRRIGATION DISTRICT DIVISION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</si>
</sst>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textRotation="90"/>
    </xf>
    <xf numFmtId="0" fontId="0" fillId="2" borderId="2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2" borderId="2" xfId="0" applyNumberFormat="1" applyFill="1" applyBorder="1"/>
    <xf numFmtId="164" fontId="0" fillId="0" borderId="2" xfId="0" applyNumberFormat="1" applyBorder="1"/>
    <xf numFmtId="0" fontId="0" fillId="0" borderId="1" xfId="0" applyBorder="1" applyAlignment="1">
      <alignment horizontal="left" textRotation="90"/>
    </xf>
    <xf numFmtId="0" fontId="0" fillId="2" borderId="2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1" xfId="0" applyFont="1" applyBorder="1" applyAlignment="1">
      <alignment horizontal="center" textRotation="90"/>
    </xf>
    <xf numFmtId="0" fontId="0" fillId="0" borderId="5" xfId="0" applyBorder="1"/>
    <xf numFmtId="0" fontId="0" fillId="0" borderId="6" xfId="0" applyBorder="1"/>
    <xf numFmtId="164" fontId="0" fillId="0" borderId="7" xfId="0" applyNumberFormat="1" applyBorder="1"/>
    <xf numFmtId="164" fontId="0" fillId="0" borderId="8" xfId="0" applyNumberForma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67"/>
  <sheetViews>
    <sheetView tabSelected="1" topLeftCell="B73" zoomScale="97" zoomScaleNormal="97" zoomScalePageLayoutView="97" workbookViewId="0">
      <selection activeCell="P90" sqref="P90"/>
    </sheetView>
  </sheetViews>
  <sheetFormatPr baseColWidth="10" defaultColWidth="8.83203125" defaultRowHeight="14" x14ac:dyDescent="0"/>
  <cols>
    <col min="1" max="1" width="33.33203125" style="1" bestFit="1" customWidth="1"/>
    <col min="2" max="9" width="12.6640625" customWidth="1"/>
  </cols>
  <sheetData>
    <row r="1" spans="1:9" ht="18">
      <c r="A1" s="19" t="s">
        <v>56</v>
      </c>
      <c r="B1" s="19"/>
      <c r="C1" s="19"/>
      <c r="D1" s="19"/>
      <c r="E1" s="19"/>
      <c r="F1" s="19"/>
      <c r="G1" s="19"/>
      <c r="H1" s="19"/>
      <c r="I1" s="19"/>
    </row>
    <row r="2" spans="1:9" ht="18">
      <c r="A2" s="19" t="s">
        <v>57</v>
      </c>
      <c r="B2" s="19"/>
      <c r="C2" s="19"/>
      <c r="D2" s="19"/>
      <c r="E2" s="19"/>
      <c r="F2" s="19"/>
      <c r="G2" s="19"/>
      <c r="H2" s="19"/>
      <c r="I2" s="19"/>
    </row>
    <row r="3" spans="1:9" ht="19" thickBot="1">
      <c r="A3" s="20" t="s">
        <v>58</v>
      </c>
      <c r="B3" s="20"/>
      <c r="C3" s="20"/>
      <c r="D3" s="20"/>
      <c r="E3" s="20"/>
      <c r="F3" s="20"/>
      <c r="G3" s="20"/>
      <c r="H3" s="20"/>
      <c r="I3" s="20"/>
    </row>
    <row r="4" spans="1:9" s="2" customFormat="1" ht="134" thickTop="1">
      <c r="A4" s="9"/>
      <c r="B4" s="14" t="s">
        <v>47</v>
      </c>
      <c r="C4" s="14" t="s">
        <v>48</v>
      </c>
      <c r="D4" s="14" t="s">
        <v>49</v>
      </c>
      <c r="E4" s="14" t="s">
        <v>50</v>
      </c>
      <c r="F4" s="14" t="s">
        <v>51</v>
      </c>
      <c r="G4" s="14" t="s">
        <v>52</v>
      </c>
      <c r="H4" s="14" t="s">
        <v>53</v>
      </c>
      <c r="I4" s="14" t="s">
        <v>54</v>
      </c>
    </row>
    <row r="5" spans="1:9">
      <c r="A5" s="10">
        <v>245214</v>
      </c>
      <c r="B5" s="3">
        <v>1629</v>
      </c>
      <c r="C5" s="3">
        <v>316</v>
      </c>
      <c r="D5" s="7">
        <f>C5/B5</f>
        <v>0.1939840392879067</v>
      </c>
      <c r="E5" s="3">
        <v>44</v>
      </c>
      <c r="F5" s="3">
        <v>39</v>
      </c>
      <c r="G5" s="3">
        <v>109</v>
      </c>
      <c r="H5" s="3">
        <v>122</v>
      </c>
      <c r="I5" s="3">
        <v>0</v>
      </c>
    </row>
    <row r="6" spans="1:9">
      <c r="A6" s="10">
        <v>245215</v>
      </c>
      <c r="B6" s="3">
        <v>867</v>
      </c>
      <c r="C6" s="3">
        <v>139</v>
      </c>
      <c r="D6" s="7">
        <f t="shared" ref="D6:D44" si="0">C6/B6</f>
        <v>0.16032295271049596</v>
      </c>
      <c r="E6" s="3">
        <v>11</v>
      </c>
      <c r="F6" s="3">
        <v>11</v>
      </c>
      <c r="G6" s="3">
        <v>83</v>
      </c>
      <c r="H6" s="3">
        <v>34</v>
      </c>
      <c r="I6" s="3">
        <v>0</v>
      </c>
    </row>
    <row r="7" spans="1:9">
      <c r="A7" s="10">
        <v>245217</v>
      </c>
      <c r="B7" s="3">
        <v>378</v>
      </c>
      <c r="C7" s="3">
        <v>52</v>
      </c>
      <c r="D7" s="7">
        <f t="shared" si="0"/>
        <v>0.13756613756613756</v>
      </c>
      <c r="E7" s="3">
        <v>1</v>
      </c>
      <c r="F7" s="3">
        <v>7</v>
      </c>
      <c r="G7" s="3">
        <v>37</v>
      </c>
      <c r="H7" s="3">
        <v>7</v>
      </c>
      <c r="I7" s="3">
        <v>0</v>
      </c>
    </row>
    <row r="8" spans="1:9">
      <c r="A8" s="11">
        <v>247229</v>
      </c>
      <c r="B8" s="4">
        <v>682</v>
      </c>
      <c r="C8" s="4">
        <v>260</v>
      </c>
      <c r="D8" s="8">
        <f t="shared" si="0"/>
        <v>0.38123167155425219</v>
      </c>
      <c r="E8" s="4">
        <v>11</v>
      </c>
      <c r="F8" s="4">
        <v>16</v>
      </c>
      <c r="G8" s="4">
        <v>54</v>
      </c>
      <c r="H8" s="4">
        <v>178</v>
      </c>
      <c r="I8" s="4">
        <v>0</v>
      </c>
    </row>
    <row r="9" spans="1:9">
      <c r="A9" s="11">
        <v>345201</v>
      </c>
      <c r="B9" s="4">
        <v>778</v>
      </c>
      <c r="C9" s="4">
        <v>133</v>
      </c>
      <c r="D9" s="8">
        <f t="shared" si="0"/>
        <v>0.17095115681233933</v>
      </c>
      <c r="E9" s="4">
        <v>15</v>
      </c>
      <c r="F9" s="4">
        <v>19</v>
      </c>
      <c r="G9" s="4">
        <v>73</v>
      </c>
      <c r="H9" s="4">
        <v>26</v>
      </c>
      <c r="I9" s="4">
        <v>0</v>
      </c>
    </row>
    <row r="10" spans="1:9">
      <c r="A10" s="11">
        <v>345202</v>
      </c>
      <c r="B10" s="4">
        <v>1092</v>
      </c>
      <c r="C10" s="4">
        <v>190</v>
      </c>
      <c r="D10" s="8">
        <f t="shared" si="0"/>
        <v>0.17399267399267399</v>
      </c>
      <c r="E10" s="4">
        <v>21</v>
      </c>
      <c r="F10" s="4">
        <v>27</v>
      </c>
      <c r="G10" s="4">
        <v>94</v>
      </c>
      <c r="H10" s="4">
        <v>47</v>
      </c>
      <c r="I10" s="4">
        <v>0</v>
      </c>
    </row>
    <row r="11" spans="1:9">
      <c r="A11" s="10">
        <v>345203</v>
      </c>
      <c r="B11" s="3">
        <v>1371</v>
      </c>
      <c r="C11" s="3">
        <v>207</v>
      </c>
      <c r="D11" s="7">
        <f t="shared" si="0"/>
        <v>0.15098468271334792</v>
      </c>
      <c r="E11" s="3">
        <v>30</v>
      </c>
      <c r="F11" s="3">
        <v>21</v>
      </c>
      <c r="G11" s="3">
        <v>126</v>
      </c>
      <c r="H11" s="3">
        <v>29</v>
      </c>
      <c r="I11" s="3">
        <v>0</v>
      </c>
    </row>
    <row r="12" spans="1:9">
      <c r="A12" s="10">
        <v>345223</v>
      </c>
      <c r="B12" s="3">
        <v>1228</v>
      </c>
      <c r="C12" s="3">
        <v>186</v>
      </c>
      <c r="D12" s="7">
        <f t="shared" si="0"/>
        <v>0.15146579804560262</v>
      </c>
      <c r="E12" s="3">
        <v>13</v>
      </c>
      <c r="F12" s="3">
        <v>16</v>
      </c>
      <c r="G12" s="3">
        <v>133</v>
      </c>
      <c r="H12" s="3">
        <v>22</v>
      </c>
      <c r="I12" s="3">
        <v>0</v>
      </c>
    </row>
    <row r="13" spans="1:9">
      <c r="A13" s="10">
        <v>411109</v>
      </c>
      <c r="B13" s="3">
        <v>387</v>
      </c>
      <c r="C13" s="3">
        <v>74</v>
      </c>
      <c r="D13" s="7">
        <f>C13/B13</f>
        <v>0.19121447028423771</v>
      </c>
      <c r="E13" s="3">
        <v>9</v>
      </c>
      <c r="F13" s="3">
        <v>15</v>
      </c>
      <c r="G13" s="3">
        <v>33</v>
      </c>
      <c r="H13" s="3">
        <v>17</v>
      </c>
      <c r="I13" s="3">
        <v>0</v>
      </c>
    </row>
    <row r="14" spans="1:9">
      <c r="A14" s="11">
        <v>474117</v>
      </c>
      <c r="B14" s="4">
        <v>742</v>
      </c>
      <c r="C14" s="4">
        <v>153</v>
      </c>
      <c r="D14" s="8">
        <f>C14/B14</f>
        <v>0.20619946091644206</v>
      </c>
      <c r="E14" s="4">
        <v>27</v>
      </c>
      <c r="F14" s="4">
        <v>11</v>
      </c>
      <c r="G14" s="4">
        <v>70</v>
      </c>
      <c r="H14" s="4">
        <v>45</v>
      </c>
      <c r="I14" s="4">
        <v>0</v>
      </c>
    </row>
    <row r="15" spans="1:9">
      <c r="A15" s="11">
        <v>545209</v>
      </c>
      <c r="B15" s="4">
        <v>359</v>
      </c>
      <c r="C15" s="4">
        <v>57</v>
      </c>
      <c r="D15" s="8">
        <f>C15/B15</f>
        <v>0.15877437325905291</v>
      </c>
      <c r="E15" s="4">
        <v>5</v>
      </c>
      <c r="F15" s="4">
        <v>1</v>
      </c>
      <c r="G15" s="4">
        <v>42</v>
      </c>
      <c r="H15" s="4">
        <v>9</v>
      </c>
      <c r="I15" s="4">
        <v>0</v>
      </c>
    </row>
    <row r="16" spans="1:9">
      <c r="A16" s="11" t="s">
        <v>0</v>
      </c>
      <c r="B16" s="4">
        <v>10</v>
      </c>
      <c r="C16" s="4">
        <v>5</v>
      </c>
      <c r="D16" s="8">
        <f t="shared" si="0"/>
        <v>0.5</v>
      </c>
      <c r="E16" s="4">
        <v>2</v>
      </c>
      <c r="F16" s="4">
        <v>0</v>
      </c>
      <c r="G16" s="4">
        <v>0</v>
      </c>
      <c r="H16" s="4">
        <v>3</v>
      </c>
      <c r="I16" s="4">
        <v>0</v>
      </c>
    </row>
    <row r="17" spans="1:9">
      <c r="A17" s="10" t="s">
        <v>1</v>
      </c>
      <c r="B17" s="3">
        <v>1</v>
      </c>
      <c r="C17" s="3">
        <v>0</v>
      </c>
      <c r="D17" s="7">
        <f t="shared" si="0"/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</row>
    <row r="18" spans="1:9">
      <c r="A18" s="10" t="s">
        <v>2</v>
      </c>
      <c r="B18" s="3">
        <v>0</v>
      </c>
      <c r="C18" s="3">
        <v>0</v>
      </c>
      <c r="D18" s="7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</row>
    <row r="19" spans="1:9">
      <c r="A19" s="10" t="s">
        <v>3</v>
      </c>
      <c r="B19" s="3">
        <v>0</v>
      </c>
      <c r="C19" s="3">
        <v>0</v>
      </c>
      <c r="D19" s="7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</row>
    <row r="20" spans="1:9">
      <c r="A20" s="11" t="s">
        <v>4</v>
      </c>
      <c r="B20" s="4">
        <v>0</v>
      </c>
      <c r="C20" s="4">
        <v>0</v>
      </c>
      <c r="D20" s="8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</row>
    <row r="21" spans="1:9">
      <c r="A21" s="11" t="s">
        <v>5</v>
      </c>
      <c r="B21" s="4">
        <v>0</v>
      </c>
      <c r="C21" s="4">
        <v>0</v>
      </c>
      <c r="D21" s="8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>
      <c r="A22" s="11" t="s">
        <v>6</v>
      </c>
      <c r="B22" s="4">
        <v>0</v>
      </c>
      <c r="C22" s="4">
        <v>0</v>
      </c>
      <c r="D22" s="8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</row>
    <row r="23" spans="1:9">
      <c r="A23" s="10" t="s">
        <v>7</v>
      </c>
      <c r="B23" s="3">
        <v>56</v>
      </c>
      <c r="C23" s="3">
        <v>17</v>
      </c>
      <c r="D23" s="7">
        <f t="shared" si="0"/>
        <v>0.30357142857142855</v>
      </c>
      <c r="E23" s="3">
        <v>0</v>
      </c>
      <c r="F23" s="3">
        <v>1</v>
      </c>
      <c r="G23" s="3">
        <v>7</v>
      </c>
      <c r="H23" s="3">
        <v>9</v>
      </c>
      <c r="I23" s="3">
        <v>0</v>
      </c>
    </row>
    <row r="24" spans="1:9">
      <c r="A24" s="10" t="s">
        <v>8</v>
      </c>
      <c r="B24" s="3">
        <v>24</v>
      </c>
      <c r="C24" s="3">
        <v>6</v>
      </c>
      <c r="D24" s="7">
        <f t="shared" si="0"/>
        <v>0.25</v>
      </c>
      <c r="E24" s="3">
        <v>1</v>
      </c>
      <c r="F24" s="3">
        <v>0</v>
      </c>
      <c r="G24" s="3">
        <v>5</v>
      </c>
      <c r="H24" s="3">
        <v>0</v>
      </c>
      <c r="I24" s="3">
        <v>0</v>
      </c>
    </row>
    <row r="25" spans="1:9">
      <c r="A25" s="10" t="s">
        <v>9</v>
      </c>
      <c r="B25" s="3">
        <v>33</v>
      </c>
      <c r="C25" s="3">
        <v>3</v>
      </c>
      <c r="D25" s="7">
        <f t="shared" si="0"/>
        <v>9.0909090909090912E-2</v>
      </c>
      <c r="E25" s="3">
        <v>0</v>
      </c>
      <c r="F25" s="3">
        <v>0</v>
      </c>
      <c r="G25" s="3">
        <v>0</v>
      </c>
      <c r="H25" s="3">
        <v>3</v>
      </c>
      <c r="I25" s="3">
        <v>0</v>
      </c>
    </row>
    <row r="26" spans="1:9">
      <c r="A26" s="11" t="s">
        <v>10</v>
      </c>
      <c r="B26" s="4">
        <v>16</v>
      </c>
      <c r="C26" s="4">
        <v>1</v>
      </c>
      <c r="D26" s="8">
        <f t="shared" si="0"/>
        <v>6.25E-2</v>
      </c>
      <c r="E26" s="4">
        <v>0</v>
      </c>
      <c r="F26" s="4">
        <v>0</v>
      </c>
      <c r="G26" s="4">
        <v>0</v>
      </c>
      <c r="H26" s="4">
        <v>1</v>
      </c>
      <c r="I26" s="4">
        <v>0</v>
      </c>
    </row>
    <row r="27" spans="1:9">
      <c r="A27" s="11" t="s">
        <v>11</v>
      </c>
      <c r="B27" s="4">
        <v>3</v>
      </c>
      <c r="C27" s="4">
        <v>2</v>
      </c>
      <c r="D27" s="8">
        <f t="shared" si="0"/>
        <v>0.66666666666666663</v>
      </c>
      <c r="E27" s="4">
        <v>0</v>
      </c>
      <c r="F27" s="4">
        <v>0</v>
      </c>
      <c r="G27" s="4">
        <v>0</v>
      </c>
      <c r="H27" s="4">
        <v>2</v>
      </c>
      <c r="I27" s="4">
        <v>0</v>
      </c>
    </row>
    <row r="28" spans="1:9">
      <c r="A28" s="11" t="s">
        <v>12</v>
      </c>
      <c r="B28" s="4">
        <v>104</v>
      </c>
      <c r="C28" s="4">
        <v>32</v>
      </c>
      <c r="D28" s="8">
        <f t="shared" si="0"/>
        <v>0.30769230769230771</v>
      </c>
      <c r="E28" s="4">
        <v>8</v>
      </c>
      <c r="F28" s="4">
        <v>2</v>
      </c>
      <c r="G28" s="4">
        <v>2</v>
      </c>
      <c r="H28" s="4">
        <v>19</v>
      </c>
      <c r="I28" s="4">
        <v>0</v>
      </c>
    </row>
    <row r="29" spans="1:9">
      <c r="A29" s="10" t="s">
        <v>13</v>
      </c>
      <c r="B29" s="3">
        <v>2</v>
      </c>
      <c r="C29" s="3">
        <v>1</v>
      </c>
      <c r="D29" s="7">
        <f t="shared" si="0"/>
        <v>0.5</v>
      </c>
      <c r="E29" s="3">
        <v>0</v>
      </c>
      <c r="F29" s="3">
        <v>0</v>
      </c>
      <c r="G29" s="3">
        <v>1</v>
      </c>
      <c r="H29" s="3">
        <v>0</v>
      </c>
      <c r="I29" s="3">
        <v>0</v>
      </c>
    </row>
    <row r="30" spans="1:9">
      <c r="A30" s="10" t="s">
        <v>14</v>
      </c>
      <c r="B30" s="3">
        <v>57</v>
      </c>
      <c r="C30" s="3">
        <v>15</v>
      </c>
      <c r="D30" s="7">
        <f t="shared" si="0"/>
        <v>0.26315789473684209</v>
      </c>
      <c r="E30" s="3">
        <v>0</v>
      </c>
      <c r="F30" s="3">
        <v>0</v>
      </c>
      <c r="G30" s="3">
        <v>5</v>
      </c>
      <c r="H30" s="3">
        <v>10</v>
      </c>
      <c r="I30" s="3">
        <v>0</v>
      </c>
    </row>
    <row r="31" spans="1:9">
      <c r="A31" s="10" t="s">
        <v>15</v>
      </c>
      <c r="B31" s="3">
        <v>227</v>
      </c>
      <c r="C31" s="3">
        <v>46</v>
      </c>
      <c r="D31" s="7">
        <f t="shared" si="0"/>
        <v>0.20264317180616739</v>
      </c>
      <c r="E31" s="3">
        <v>4</v>
      </c>
      <c r="F31" s="3">
        <v>8</v>
      </c>
      <c r="G31" s="3">
        <v>19</v>
      </c>
      <c r="H31" s="3">
        <v>15</v>
      </c>
      <c r="I31" s="3">
        <v>0</v>
      </c>
    </row>
    <row r="32" spans="1:9">
      <c r="A32" s="11" t="s">
        <v>16</v>
      </c>
      <c r="B32" s="4">
        <v>143</v>
      </c>
      <c r="C32" s="4">
        <v>35</v>
      </c>
      <c r="D32" s="8">
        <f t="shared" si="0"/>
        <v>0.24475524475524477</v>
      </c>
      <c r="E32" s="4">
        <v>5</v>
      </c>
      <c r="F32" s="4">
        <v>5</v>
      </c>
      <c r="G32" s="4">
        <v>5</v>
      </c>
      <c r="H32" s="4">
        <v>20</v>
      </c>
      <c r="I32" s="4">
        <v>0</v>
      </c>
    </row>
    <row r="33" spans="1:9">
      <c r="A33" s="11" t="s">
        <v>17</v>
      </c>
      <c r="B33" s="4">
        <v>22</v>
      </c>
      <c r="C33" s="4">
        <v>8</v>
      </c>
      <c r="D33" s="8">
        <f t="shared" si="0"/>
        <v>0.36363636363636365</v>
      </c>
      <c r="E33" s="4">
        <v>2</v>
      </c>
      <c r="F33" s="4">
        <v>0</v>
      </c>
      <c r="G33" s="4">
        <v>2</v>
      </c>
      <c r="H33" s="4">
        <v>4</v>
      </c>
      <c r="I33" s="4">
        <v>0</v>
      </c>
    </row>
    <row r="34" spans="1:9">
      <c r="A34" s="11" t="s">
        <v>28</v>
      </c>
      <c r="B34" s="4">
        <v>1</v>
      </c>
      <c r="C34" s="4">
        <v>0</v>
      </c>
      <c r="D34" s="8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>
      <c r="A35" s="10" t="s">
        <v>18</v>
      </c>
      <c r="B35" s="3">
        <v>17</v>
      </c>
      <c r="C35" s="3">
        <v>2</v>
      </c>
      <c r="D35" s="7">
        <f t="shared" si="0"/>
        <v>0.11764705882352941</v>
      </c>
      <c r="E35" s="3">
        <v>0</v>
      </c>
      <c r="F35" s="3">
        <v>0</v>
      </c>
      <c r="G35" s="3">
        <v>0</v>
      </c>
      <c r="H35" s="3">
        <v>2</v>
      </c>
      <c r="I35" s="3">
        <v>0</v>
      </c>
    </row>
    <row r="36" spans="1:9">
      <c r="A36" s="10" t="s">
        <v>19</v>
      </c>
      <c r="B36" s="3">
        <v>33</v>
      </c>
      <c r="C36" s="3">
        <v>15</v>
      </c>
      <c r="D36" s="7">
        <f t="shared" si="0"/>
        <v>0.45454545454545453</v>
      </c>
      <c r="E36" s="3">
        <v>0</v>
      </c>
      <c r="F36" s="3">
        <v>1</v>
      </c>
      <c r="G36" s="3">
        <v>0</v>
      </c>
      <c r="H36" s="3">
        <v>14</v>
      </c>
      <c r="I36" s="3">
        <v>0</v>
      </c>
    </row>
    <row r="37" spans="1:9">
      <c r="A37" s="10" t="s">
        <v>20</v>
      </c>
      <c r="B37" s="3">
        <v>3</v>
      </c>
      <c r="C37" s="3">
        <v>2</v>
      </c>
      <c r="D37" s="7">
        <f t="shared" si="0"/>
        <v>0.66666666666666663</v>
      </c>
      <c r="E37" s="3">
        <v>0</v>
      </c>
      <c r="F37" s="3">
        <v>0</v>
      </c>
      <c r="G37" s="3">
        <v>0</v>
      </c>
      <c r="H37" s="3">
        <v>2</v>
      </c>
      <c r="I37" s="3">
        <v>0</v>
      </c>
    </row>
    <row r="38" spans="1:9">
      <c r="A38" s="11" t="s">
        <v>21</v>
      </c>
      <c r="B38" s="4">
        <v>38</v>
      </c>
      <c r="C38" s="4">
        <v>12</v>
      </c>
      <c r="D38" s="8">
        <f t="shared" si="0"/>
        <v>0.31578947368421051</v>
      </c>
      <c r="E38" s="4">
        <v>2</v>
      </c>
      <c r="F38" s="4">
        <v>1</v>
      </c>
      <c r="G38" s="4">
        <v>0</v>
      </c>
      <c r="H38" s="4">
        <v>9</v>
      </c>
      <c r="I38" s="4">
        <v>0</v>
      </c>
    </row>
    <row r="39" spans="1:9">
      <c r="A39" s="11" t="s">
        <v>22</v>
      </c>
      <c r="B39" s="4">
        <v>44</v>
      </c>
      <c r="C39" s="4">
        <v>4</v>
      </c>
      <c r="D39" s="8">
        <f t="shared" si="0"/>
        <v>9.0909090909090912E-2</v>
      </c>
      <c r="E39" s="4">
        <v>0</v>
      </c>
      <c r="F39" s="4">
        <v>0</v>
      </c>
      <c r="G39" s="4">
        <v>3</v>
      </c>
      <c r="H39" s="4">
        <v>1</v>
      </c>
      <c r="I39" s="4">
        <v>0</v>
      </c>
    </row>
    <row r="40" spans="1:9">
      <c r="A40" s="11" t="s">
        <v>23</v>
      </c>
      <c r="B40" s="4">
        <v>2</v>
      </c>
      <c r="C40" s="4">
        <v>0</v>
      </c>
      <c r="D40" s="8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</row>
    <row r="41" spans="1:9">
      <c r="A41" s="10" t="s">
        <v>24</v>
      </c>
      <c r="B41" s="3">
        <v>12</v>
      </c>
      <c r="C41" s="3">
        <v>5</v>
      </c>
      <c r="D41" s="7">
        <f t="shared" si="0"/>
        <v>0.41666666666666669</v>
      </c>
      <c r="E41" s="3">
        <v>5</v>
      </c>
      <c r="F41" s="3">
        <v>0</v>
      </c>
      <c r="G41" s="3">
        <v>0</v>
      </c>
      <c r="H41" s="3">
        <v>0</v>
      </c>
      <c r="I41" s="3">
        <v>0</v>
      </c>
    </row>
    <row r="42" spans="1:9">
      <c r="A42" s="10" t="s">
        <v>25</v>
      </c>
      <c r="B42" s="3">
        <v>57</v>
      </c>
      <c r="C42" s="3">
        <v>16</v>
      </c>
      <c r="D42" s="7">
        <f t="shared" si="0"/>
        <v>0.2807017543859649</v>
      </c>
      <c r="E42" s="3">
        <v>0</v>
      </c>
      <c r="F42" s="3">
        <v>2</v>
      </c>
      <c r="G42" s="3">
        <v>11</v>
      </c>
      <c r="H42" s="3">
        <v>3</v>
      </c>
      <c r="I42" s="3">
        <v>0</v>
      </c>
    </row>
    <row r="43" spans="1:9">
      <c r="A43" s="10" t="s">
        <v>26</v>
      </c>
      <c r="B43" s="3">
        <v>2</v>
      </c>
      <c r="C43" s="3">
        <v>0</v>
      </c>
      <c r="D43" s="7">
        <f t="shared" si="0"/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</row>
    <row r="44" spans="1:9">
      <c r="A44" s="10" t="s">
        <v>27</v>
      </c>
      <c r="B44" s="3">
        <v>196</v>
      </c>
      <c r="C44" s="3">
        <v>24</v>
      </c>
      <c r="D44" s="7">
        <f t="shared" si="0"/>
        <v>0.12244897959183673</v>
      </c>
      <c r="E44" s="3">
        <v>6</v>
      </c>
      <c r="F44" s="3">
        <v>1</v>
      </c>
      <c r="G44" s="3">
        <v>6</v>
      </c>
      <c r="H44" s="3">
        <v>11</v>
      </c>
      <c r="I44" s="3">
        <v>0</v>
      </c>
    </row>
    <row r="45" spans="1:9">
      <c r="A45" s="11" t="s">
        <v>55</v>
      </c>
      <c r="B45" s="4">
        <f>SUM(B5:B44)</f>
        <v>10616</v>
      </c>
      <c r="C45" s="4">
        <f>SUM(C5:C44)</f>
        <v>2018</v>
      </c>
      <c r="D45" s="8">
        <f>C45/B45</f>
        <v>0.19009042954031649</v>
      </c>
      <c r="E45" s="4">
        <f>SUM(E5:E44)</f>
        <v>222</v>
      </c>
      <c r="F45" s="4">
        <f>SUM(F5:F44)</f>
        <v>204</v>
      </c>
      <c r="G45" s="4">
        <f>SUM(G5:G44)</f>
        <v>920</v>
      </c>
      <c r="H45" s="4">
        <f>SUM(H5:H44)</f>
        <v>664</v>
      </c>
      <c r="I45" s="4">
        <v>0</v>
      </c>
    </row>
    <row r="46" spans="1:9">
      <c r="A46" s="12"/>
      <c r="B46" s="5"/>
      <c r="C46" s="5"/>
      <c r="D46" s="8"/>
      <c r="E46" s="5"/>
      <c r="F46" s="5"/>
      <c r="G46" s="5"/>
      <c r="H46" s="5"/>
      <c r="I46" s="5"/>
    </row>
    <row r="47" spans="1:9">
      <c r="A47" s="11" t="s">
        <v>29</v>
      </c>
      <c r="B47" s="4">
        <v>10616</v>
      </c>
      <c r="C47" s="4">
        <v>2018</v>
      </c>
      <c r="D47" s="8">
        <f t="shared" ref="D47:D50" si="1">C47/B47</f>
        <v>0.19009042954031649</v>
      </c>
      <c r="E47" s="4">
        <v>222</v>
      </c>
      <c r="F47" s="4">
        <v>204</v>
      </c>
      <c r="G47" s="4">
        <v>920</v>
      </c>
      <c r="H47" s="4">
        <v>664</v>
      </c>
      <c r="I47" s="4">
        <v>0</v>
      </c>
    </row>
    <row r="48" spans="1:9">
      <c r="A48" s="11" t="s">
        <v>30</v>
      </c>
      <c r="B48" s="4">
        <v>10616</v>
      </c>
      <c r="C48" s="4">
        <v>2018</v>
      </c>
      <c r="D48" s="8">
        <f t="shared" si="1"/>
        <v>0.19009042954031649</v>
      </c>
      <c r="E48" s="4">
        <v>222</v>
      </c>
      <c r="F48" s="4">
        <v>204</v>
      </c>
      <c r="G48" s="4">
        <v>920</v>
      </c>
      <c r="H48" s="4">
        <v>664</v>
      </c>
      <c r="I48" s="4">
        <v>0</v>
      </c>
    </row>
    <row r="49" spans="1:9">
      <c r="A49" s="11" t="s">
        <v>31</v>
      </c>
      <c r="B49" s="4">
        <v>10616</v>
      </c>
      <c r="C49" s="4">
        <v>2018</v>
      </c>
      <c r="D49" s="8">
        <f t="shared" si="1"/>
        <v>0.19009042954031649</v>
      </c>
      <c r="E49" s="4">
        <v>222</v>
      </c>
      <c r="F49" s="4">
        <v>204</v>
      </c>
      <c r="G49" s="4">
        <v>920</v>
      </c>
      <c r="H49" s="4">
        <v>664</v>
      </c>
      <c r="I49" s="4">
        <v>0</v>
      </c>
    </row>
    <row r="50" spans="1:9">
      <c r="A50" s="11" t="s">
        <v>32</v>
      </c>
      <c r="B50" s="4">
        <v>10616</v>
      </c>
      <c r="C50" s="4">
        <v>2018</v>
      </c>
      <c r="D50" s="8">
        <f t="shared" si="1"/>
        <v>0.19009042954031649</v>
      </c>
      <c r="E50" s="4">
        <v>222</v>
      </c>
      <c r="F50" s="4">
        <v>204</v>
      </c>
      <c r="G50" s="4">
        <v>920</v>
      </c>
      <c r="H50" s="4">
        <v>664</v>
      </c>
      <c r="I50" s="4">
        <v>0</v>
      </c>
    </row>
    <row r="51" spans="1:9">
      <c r="A51" s="11" t="s">
        <v>33</v>
      </c>
      <c r="B51" s="4">
        <v>10616</v>
      </c>
      <c r="C51" s="4">
        <v>2018</v>
      </c>
      <c r="D51" s="8">
        <f>C51/B51</f>
        <v>0.19009042954031649</v>
      </c>
      <c r="E51" s="4">
        <v>222</v>
      </c>
      <c r="F51" s="4">
        <v>204</v>
      </c>
      <c r="G51" s="4">
        <v>920</v>
      </c>
      <c r="H51" s="4">
        <v>664</v>
      </c>
      <c r="I51" s="4">
        <v>0</v>
      </c>
    </row>
    <row r="52" spans="1:9">
      <c r="A52" s="12"/>
      <c r="B52" s="5"/>
      <c r="C52" s="5"/>
      <c r="D52" s="8"/>
      <c r="E52" s="5"/>
      <c r="F52" s="5"/>
      <c r="G52" s="5"/>
      <c r="H52" s="5"/>
      <c r="I52" s="5"/>
    </row>
    <row r="53" spans="1:9">
      <c r="A53" s="10" t="s">
        <v>34</v>
      </c>
      <c r="B53" s="3">
        <v>0</v>
      </c>
      <c r="C53" s="3">
        <v>0</v>
      </c>
      <c r="D53" s="7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>
      <c r="A54" s="10" t="s">
        <v>35</v>
      </c>
      <c r="B54" s="3">
        <v>3556</v>
      </c>
      <c r="C54" s="3">
        <v>767</v>
      </c>
      <c r="D54" s="7">
        <f t="shared" ref="D54:D63" si="2">C54/B54</f>
        <v>0.2156917885264342</v>
      </c>
      <c r="E54" s="3">
        <v>67</v>
      </c>
      <c r="F54" s="3">
        <v>73</v>
      </c>
      <c r="G54" s="3">
        <v>283</v>
      </c>
      <c r="H54" s="3">
        <v>341</v>
      </c>
      <c r="I54" s="3">
        <v>0</v>
      </c>
    </row>
    <row r="55" spans="1:9">
      <c r="A55" s="10" t="s">
        <v>36</v>
      </c>
      <c r="B55" s="3">
        <v>5002</v>
      </c>
      <c r="C55" s="3">
        <v>844</v>
      </c>
      <c r="D55" s="7">
        <f t="shared" si="2"/>
        <v>0.16873250699720113</v>
      </c>
      <c r="E55" s="3">
        <v>94</v>
      </c>
      <c r="F55" s="3">
        <v>94</v>
      </c>
      <c r="G55" s="3">
        <v>465</v>
      </c>
      <c r="H55" s="3">
        <v>186</v>
      </c>
      <c r="I55" s="3">
        <v>0</v>
      </c>
    </row>
    <row r="56" spans="1:9">
      <c r="A56" s="10" t="s">
        <v>37</v>
      </c>
      <c r="B56" s="3">
        <v>1386</v>
      </c>
      <c r="C56" s="3">
        <v>301</v>
      </c>
      <c r="D56" s="7">
        <f t="shared" si="2"/>
        <v>0.21717171717171718</v>
      </c>
      <c r="E56" s="3">
        <v>45</v>
      </c>
      <c r="F56" s="3">
        <v>33</v>
      </c>
      <c r="G56" s="3">
        <v>110</v>
      </c>
      <c r="H56" s="3">
        <v>113</v>
      </c>
      <c r="I56" s="3">
        <v>0</v>
      </c>
    </row>
    <row r="57" spans="1:9">
      <c r="A57" s="10" t="s">
        <v>38</v>
      </c>
      <c r="B57" s="3">
        <v>672</v>
      </c>
      <c r="C57" s="3">
        <v>106</v>
      </c>
      <c r="D57" s="7">
        <f t="shared" si="2"/>
        <v>0.15773809523809523</v>
      </c>
      <c r="E57" s="3">
        <v>16</v>
      </c>
      <c r="F57" s="3">
        <v>4</v>
      </c>
      <c r="G57" s="3">
        <v>62</v>
      </c>
      <c r="H57" s="3">
        <v>24</v>
      </c>
      <c r="I57" s="3">
        <v>0</v>
      </c>
    </row>
    <row r="58" spans="1:9">
      <c r="A58" s="12"/>
      <c r="B58" s="5"/>
      <c r="C58" s="5"/>
      <c r="D58" s="8"/>
      <c r="E58" s="5"/>
      <c r="F58" s="5"/>
      <c r="G58" s="5"/>
      <c r="H58" s="5"/>
      <c r="I58" s="5"/>
    </row>
    <row r="59" spans="1:9">
      <c r="A59" s="11" t="s">
        <v>39</v>
      </c>
      <c r="B59" s="4">
        <v>1059</v>
      </c>
      <c r="C59" s="4">
        <v>247</v>
      </c>
      <c r="D59" s="8">
        <f t="shared" si="2"/>
        <v>0.23323890462700661</v>
      </c>
      <c r="E59" s="4">
        <v>35</v>
      </c>
      <c r="F59" s="4">
        <v>21</v>
      </c>
      <c r="G59" s="4">
        <v>63</v>
      </c>
      <c r="H59" s="4">
        <v>127</v>
      </c>
      <c r="I59" s="4">
        <v>0</v>
      </c>
    </row>
    <row r="60" spans="1:9">
      <c r="A60" s="11" t="s">
        <v>40</v>
      </c>
      <c r="B60" s="4">
        <v>431</v>
      </c>
      <c r="C60" s="4">
        <v>78</v>
      </c>
      <c r="D60" s="8">
        <f t="shared" si="2"/>
        <v>0.18097447795823665</v>
      </c>
      <c r="E60" s="4">
        <v>9</v>
      </c>
      <c r="F60" s="4">
        <v>15</v>
      </c>
      <c r="G60" s="4">
        <v>36</v>
      </c>
      <c r="H60" s="4">
        <v>18</v>
      </c>
      <c r="I60" s="4">
        <v>0</v>
      </c>
    </row>
    <row r="61" spans="1:9">
      <c r="A61" s="11" t="s">
        <v>41</v>
      </c>
      <c r="B61" s="4">
        <v>0</v>
      </c>
      <c r="C61" s="4">
        <v>0</v>
      </c>
      <c r="D61" s="8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</row>
    <row r="62" spans="1:9">
      <c r="A62" s="11" t="s">
        <v>42</v>
      </c>
      <c r="B62" s="4">
        <v>0</v>
      </c>
      <c r="C62" s="4">
        <v>0</v>
      </c>
      <c r="D62" s="8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</row>
    <row r="63" spans="1:9">
      <c r="A63" s="11" t="s">
        <v>43</v>
      </c>
      <c r="B63" s="4">
        <v>8384</v>
      </c>
      <c r="C63" s="4">
        <v>1540</v>
      </c>
      <c r="D63" s="8">
        <f t="shared" si="2"/>
        <v>0.18368320610687022</v>
      </c>
      <c r="E63" s="4">
        <v>151</v>
      </c>
      <c r="F63" s="4">
        <v>157</v>
      </c>
      <c r="G63" s="4">
        <v>751</v>
      </c>
      <c r="H63" s="4">
        <v>474</v>
      </c>
      <c r="I63" s="4">
        <v>0</v>
      </c>
    </row>
    <row r="64" spans="1:9">
      <c r="A64" s="11" t="s">
        <v>44</v>
      </c>
      <c r="B64" s="4">
        <v>0</v>
      </c>
      <c r="C64" s="4">
        <v>0</v>
      </c>
      <c r="D64" s="8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</row>
    <row r="65" spans="1:9">
      <c r="A65" s="11" t="s">
        <v>45</v>
      </c>
      <c r="B65" s="4">
        <v>0</v>
      </c>
      <c r="C65" s="4">
        <v>0</v>
      </c>
      <c r="D65" s="17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</row>
    <row r="66" spans="1:9" ht="15" thickBot="1">
      <c r="A66" s="13" t="s">
        <v>46</v>
      </c>
      <c r="B66" s="6">
        <v>742</v>
      </c>
      <c r="C66" s="15">
        <v>153</v>
      </c>
      <c r="D66" s="18">
        <f>C66/B66</f>
        <v>0.20619946091644206</v>
      </c>
      <c r="E66" s="16">
        <v>27</v>
      </c>
      <c r="F66" s="6">
        <v>11</v>
      </c>
      <c r="G66" s="6">
        <v>70</v>
      </c>
      <c r="H66" s="6">
        <v>45</v>
      </c>
      <c r="I66" s="6">
        <v>0</v>
      </c>
    </row>
    <row r="67" spans="1:9" ht="15" thickTop="1"/>
  </sheetData>
  <mergeCells count="3">
    <mergeCell ref="A1:I1"/>
    <mergeCell ref="A2:I2"/>
    <mergeCell ref="A3:I3"/>
  </mergeCells>
  <pageMargins left="0.7" right="0.7" top="0.75" bottom="0.75" header="0.3" footer="0.3"/>
  <pageSetup paperSize="0" scale="10" orientation="portrait" horizontalDpi="203" verticalDpi="203"/>
  <headerFooter>
    <oddHeader xml:space="preserve">&amp;RPage &amp;P of &amp;N
06/14/2017 5:00 PM
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 Cervantes</dc:creator>
  <cp:lastModifiedBy>Leonel Ibarra</cp:lastModifiedBy>
  <cp:lastPrinted>2017-06-14T17:56:43Z</cp:lastPrinted>
  <dcterms:created xsi:type="dcterms:W3CDTF">2017-06-14T15:22:04Z</dcterms:created>
  <dcterms:modified xsi:type="dcterms:W3CDTF">2017-06-15T18:39:47Z</dcterms:modified>
</cp:coreProperties>
</file>